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Metas de Arrecadação\Programação Financeira - 2018\2º Bimestre\"/>
    </mc:Choice>
  </mc:AlternateContent>
  <bookViews>
    <workbookView xWindow="0" yWindow="0" windowWidth="24000" windowHeight="9735"/>
  </bookViews>
  <sheets>
    <sheet name="ANEXO I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2" l="1"/>
  <c r="O50" i="2"/>
  <c r="N50" i="2"/>
  <c r="M50" i="2"/>
  <c r="M51" i="2" s="1"/>
  <c r="L50" i="2"/>
  <c r="K50" i="2"/>
  <c r="J50" i="2"/>
  <c r="I50" i="2"/>
  <c r="I51" i="2" s="1"/>
  <c r="H50" i="2"/>
  <c r="G50" i="2"/>
  <c r="F50" i="2"/>
  <c r="E50" i="2"/>
  <c r="E51" i="2" s="1"/>
  <c r="D50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G51" i="2" l="1"/>
  <c r="K51" i="2"/>
  <c r="O51" i="2"/>
  <c r="G24" i="2"/>
  <c r="K24" i="2"/>
  <c r="O24" i="2"/>
  <c r="E24" i="2"/>
  <c r="I24" i="2"/>
  <c r="M24" i="2"/>
</calcChain>
</file>

<file path=xl/sharedStrings.xml><?xml version="1.0" encoding="utf-8"?>
<sst xmlns="http://schemas.openxmlformats.org/spreadsheetml/2006/main" count="141" uniqueCount="62">
  <si>
    <t>PREFEITURA MUNICIPAL DE FARROUPILHA - RS</t>
  </si>
  <si>
    <t>ANEXO II - CRONOGRAMA MENSAL DE DESEMBOLSO E DEMONSTRATIVO DA PROGRAMAÇÃO FINANCEIRA (LRF, ART. 8º)</t>
  </si>
  <si>
    <t>CÓDIGO</t>
  </si>
  <si>
    <t>TÍTULOS</t>
  </si>
  <si>
    <t>CRONOGRAMA MENSAL DE DESEMBOLSO - 2018
(EXCETO FPS)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</si>
  <si>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</si>
  <si>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</si>
  <si>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</si>
  <si>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</si>
  <si>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</si>
  <si>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</si>
  <si>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</si>
  <si>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</si>
  <si>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</si>
  <si>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</si>
  <si>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</si>
  <si>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</si>
  <si>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</si>
  <si>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</si>
  <si>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</si>
  <si>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</si>
  <si>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</si>
  <si>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</si>
  <si>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3.0.00.00.00.00</t>
  </si>
  <si>
    <t>DESPESAS CORRENTES</t>
  </si>
  <si>
    <t>3.1.00.00.00.00</t>
  </si>
  <si>
    <t>PESSOAL E ENCARGOS SOCIAIS</t>
  </si>
  <si>
    <t>3.2.00.00.00.00</t>
  </si>
  <si>
    <t>JUROS E ENCARGOS DA DÍVIDA</t>
  </si>
  <si>
    <t>3.3.00.00.00.00</t>
  </si>
  <si>
    <t>OUTRAS DESPESAS CORRENTES</t>
  </si>
  <si>
    <t>4.0.00.00.00.00</t>
  </si>
  <si>
    <t>DESPESAS DE CAPITAL</t>
  </si>
  <si>
    <t>4.4.00.00.00.00</t>
  </si>
  <si>
    <t>INVESTIMENTOS</t>
  </si>
  <si>
    <t>4.5.00.00.00.00</t>
  </si>
  <si>
    <t>INVERSÕES FINANCEIRAS</t>
  </si>
  <si>
    <t>4.5.90.66.00.00</t>
  </si>
  <si>
    <t xml:space="preserve">     EMPRÉSTIMOS E FINANCIAMENTOS</t>
  </si>
  <si>
    <t xml:space="preserve">     OUTRAS INVERSÕES FINANCEIRAS</t>
  </si>
  <si>
    <t>4.6.00.00.00.00</t>
  </si>
  <si>
    <t>AMORTIZAÇÃO DA DÍVIDA</t>
  </si>
  <si>
    <t>9.0.00.00.00.00</t>
  </si>
  <si>
    <t>RESERVA DE CONTINGÊNCIA</t>
  </si>
  <si>
    <t>TOTAL</t>
  </si>
  <si>
    <t>TOTAL DO BIMESTRE</t>
  </si>
  <si>
    <t>PROGRAMAÇÃO FINANCEIRA - 2018
(EXCETO FPS)</t>
  </si>
  <si>
    <t>VALOR
TOTAL</t>
  </si>
  <si>
    <t>META DE ARRECADAÇÃO MENSAL DE RECEITA P/EXERCÍCIO</t>
  </si>
  <si>
    <t>META DE REALIZAÇÃO MENSAL DE DESPESA P/EXERCÍCIO</t>
  </si>
  <si>
    <t>SALDO MENSAL DE RECURSOS DISPONÍVEIS</t>
  </si>
  <si>
    <t>SALDO ACUMULADO DE RECURSOS DISPONÍVEIS</t>
  </si>
  <si>
    <t>CRONOGRAMA MENSAL DE DESEMBOLSO - 2018
FUNDO DE PREVIDÊNCIA SOCIAL</t>
  </si>
  <si>
    <t>PROGRAMAÇÃO FINANCEIRA - 2018
FUNDO DE PREVIDÊNCIA SOCIAL</t>
  </si>
  <si>
    <t>Claiton Gonçalves</t>
  </si>
  <si>
    <t>Benami Spilki</t>
  </si>
  <si>
    <t>Gilmar Paulus</t>
  </si>
  <si>
    <t>Prefeito Municipal</t>
  </si>
  <si>
    <t>Secretário Municipal de Finanças</t>
  </si>
  <si>
    <t>Chefe da Contabilidade-CRC RS nº 077452/O-5</t>
  </si>
  <si>
    <t>2º BIMESTRE DE 2018</t>
  </si>
  <si>
    <t>VALOR
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</si>
</sst>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8" fillId="0" borderId="8" xfId="1" applyNumberFormat="1" applyFont="1" applyBorder="1" applyAlignment="1">
      <alignment vertical="center"/>
    </xf>
    <xf numFmtId="43" fontId="8" fillId="0" borderId="9" xfId="1" applyNumberFormat="1" applyFont="1" applyBorder="1" applyAlignment="1">
      <alignment vertical="center"/>
    </xf>
    <xf numFmtId="43" fontId="7" fillId="0" borderId="8" xfId="1" applyNumberFormat="1" applyFont="1" applyBorder="1" applyAlignment="1">
      <alignment vertical="center"/>
    </xf>
    <xf numFmtId="43" fontId="7" fillId="0" borderId="9" xfId="1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3" fontId="7" fillId="2" borderId="8" xfId="0" applyNumberFormat="1" applyFont="1" applyFill="1" applyBorder="1" applyAlignment="1">
      <alignment vertical="center"/>
    </xf>
    <xf numFmtId="43" fontId="7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3" fontId="7" fillId="2" borderId="11" xfId="0" applyNumberFormat="1" applyFont="1" applyFill="1" applyBorder="1" applyAlignment="1">
      <alignment horizontal="left" vertical="center"/>
    </xf>
    <xf numFmtId="43" fontId="8" fillId="0" borderId="9" xfId="0" applyNumberFormat="1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1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72"/>
  <sheetViews>
    <sheetView tabSelected="1" zoomScale="90" zoomScaleNormal="90" workbookViewId="0">
      <selection activeCell="D15" sqref="D15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3" spans="2:16" ht="18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8" x14ac:dyDescent="0.25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8" x14ac:dyDescent="0.25">
      <c r="B5" s="27" t="s">
        <v>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15" customHeight="1" thickBot="1" x14ac:dyDescent="0.3"/>
    <row r="7" spans="2:16" ht="15" customHeight="1" x14ac:dyDescent="0.25">
      <c r="B7" s="28" t="s">
        <v>2</v>
      </c>
      <c r="C7" s="31" t="s">
        <v>3</v>
      </c>
      <c r="D7" s="34" t="s">
        <v>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5"/>
    </row>
    <row r="8" spans="2:16" ht="15" customHeight="1" x14ac:dyDescent="0.25">
      <c r="B8" s="2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6"/>
    </row>
    <row r="9" spans="2:16" ht="15" customHeight="1" x14ac:dyDescent="0.25">
      <c r="B9" s="3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7"/>
    </row>
    <row r="10" spans="2:16" ht="15" customHeight="1" x14ac:dyDescent="0.25">
      <c r="B10" s="30"/>
      <c r="C10" s="33"/>
      <c r="D10" s="38" t="s">
        <v>61</v>
      </c>
      <c r="E10" s="38" t="s">
        <v>5</v>
      </c>
      <c r="F10" s="38"/>
      <c r="G10" s="38" t="s">
        <v>6</v>
      </c>
      <c r="H10" s="38"/>
      <c r="I10" s="38" t="s">
        <v>7</v>
      </c>
      <c r="J10" s="38"/>
      <c r="K10" s="38" t="s">
        <v>8</v>
      </c>
      <c r="L10" s="38"/>
      <c r="M10" s="38" t="s">
        <v>9</v>
      </c>
      <c r="N10" s="38"/>
      <c r="O10" s="38" t="s">
        <v>10</v>
      </c>
      <c r="P10" s="40"/>
    </row>
    <row r="11" spans="2:16" ht="15" customHeight="1" x14ac:dyDescent="0.25">
      <c r="B11" s="30"/>
      <c r="C11" s="33"/>
      <c r="D11" s="39"/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P11" s="3" t="s">
        <v>22</v>
      </c>
    </row>
    <row r="12" spans="2:16" ht="15" customHeight="1" x14ac:dyDescent="0.25">
      <c r="B12" s="4" t="s">
        <v>23</v>
      </c>
      <c r="C12" s="5" t="s">
        <v>24</v>
      </c>
      <c r="D12" s="6">
        <v>198041646.96999997</v>
      </c>
      <c r="E12" s="6">
        <v>13367000</v>
      </c>
      <c r="F12" s="6">
        <v>14542279.300000001</v>
      </c>
      <c r="G12" s="6">
        <v>16862821.600000001</v>
      </c>
      <c r="H12" s="6">
        <v>16547346.889999999</v>
      </c>
      <c r="I12" s="6">
        <v>16690221.6</v>
      </c>
      <c r="J12" s="6">
        <v>16660421.6</v>
      </c>
      <c r="K12" s="6">
        <v>15703621.6</v>
      </c>
      <c r="L12" s="6">
        <v>17983621.600000001</v>
      </c>
      <c r="M12" s="6">
        <v>16263621.6</v>
      </c>
      <c r="N12" s="6">
        <v>15093621.6</v>
      </c>
      <c r="O12" s="6">
        <v>15893621.6</v>
      </c>
      <c r="P12" s="7">
        <v>22433447.98</v>
      </c>
    </row>
    <row r="13" spans="2:16" ht="15" customHeight="1" x14ac:dyDescent="0.25">
      <c r="B13" s="8" t="s">
        <v>25</v>
      </c>
      <c r="C13" s="9" t="s">
        <v>26</v>
      </c>
      <c r="D13" s="10">
        <v>113746700.28999999</v>
      </c>
      <c r="E13" s="11">
        <v>8450000</v>
      </c>
      <c r="F13" s="11">
        <v>7890000</v>
      </c>
      <c r="G13" s="11">
        <v>8540000</v>
      </c>
      <c r="H13" s="11">
        <v>8867125.2899999991</v>
      </c>
      <c r="I13" s="11">
        <v>9310000</v>
      </c>
      <c r="J13" s="11">
        <v>9110000</v>
      </c>
      <c r="K13" s="11">
        <v>8950000</v>
      </c>
      <c r="L13" s="11">
        <v>10870000</v>
      </c>
      <c r="M13" s="11">
        <v>9030000</v>
      </c>
      <c r="N13" s="11">
        <v>8890000</v>
      </c>
      <c r="O13" s="11">
        <v>8680000</v>
      </c>
      <c r="P13" s="12">
        <v>15159575</v>
      </c>
    </row>
    <row r="14" spans="2:16" ht="15" customHeight="1" x14ac:dyDescent="0.25">
      <c r="B14" s="8" t="s">
        <v>27</v>
      </c>
      <c r="C14" s="9" t="s">
        <v>28</v>
      </c>
      <c r="D14" s="10">
        <v>1430000</v>
      </c>
      <c r="E14" s="11">
        <v>140000</v>
      </c>
      <c r="F14" s="11">
        <v>100000</v>
      </c>
      <c r="G14" s="11">
        <v>140000</v>
      </c>
      <c r="H14" s="11">
        <v>120000</v>
      </c>
      <c r="I14" s="11">
        <v>120000</v>
      </c>
      <c r="J14" s="11">
        <v>110000</v>
      </c>
      <c r="K14" s="11">
        <v>130000</v>
      </c>
      <c r="L14" s="11">
        <v>120000</v>
      </c>
      <c r="M14" s="11">
        <v>120000</v>
      </c>
      <c r="N14" s="11">
        <v>130000</v>
      </c>
      <c r="O14" s="11">
        <v>80000</v>
      </c>
      <c r="P14" s="12">
        <v>120000</v>
      </c>
    </row>
    <row r="15" spans="2:16" ht="15" customHeight="1" x14ac:dyDescent="0.25">
      <c r="B15" s="8" t="s">
        <v>29</v>
      </c>
      <c r="C15" s="9" t="s">
        <v>30</v>
      </c>
      <c r="D15" s="10">
        <v>82864946.680000007</v>
      </c>
      <c r="E15" s="11">
        <v>4777000</v>
      </c>
      <c r="F15" s="11">
        <v>6552279.2999999998</v>
      </c>
      <c r="G15" s="11">
        <v>8182821.5999999996</v>
      </c>
      <c r="H15" s="11">
        <v>7560221.5999999996</v>
      </c>
      <c r="I15" s="11">
        <v>7260221.5999999996</v>
      </c>
      <c r="J15" s="11">
        <v>7440421.5999999996</v>
      </c>
      <c r="K15" s="11">
        <v>6623621.5999999996</v>
      </c>
      <c r="L15" s="11">
        <v>6993621.5999999996</v>
      </c>
      <c r="M15" s="11">
        <v>7113621.5999999996</v>
      </c>
      <c r="N15" s="11">
        <v>6073621.5999999996</v>
      </c>
      <c r="O15" s="11">
        <v>7133621.5999999996</v>
      </c>
      <c r="P15" s="12">
        <v>7153872.9800000004</v>
      </c>
    </row>
    <row r="16" spans="2:16" ht="15" customHeight="1" x14ac:dyDescent="0.25">
      <c r="B16" s="4" t="s">
        <v>31</v>
      </c>
      <c r="C16" s="5" t="s">
        <v>32</v>
      </c>
      <c r="D16" s="6">
        <v>34149240.780000001</v>
      </c>
      <c r="E16" s="13">
        <v>2016705</v>
      </c>
      <c r="F16" s="13">
        <v>3461710</v>
      </c>
      <c r="G16" s="13">
        <v>5685010</v>
      </c>
      <c r="H16" s="13">
        <v>3378735.78</v>
      </c>
      <c r="I16" s="13">
        <v>1858305</v>
      </c>
      <c r="J16" s="13">
        <v>2261710</v>
      </c>
      <c r="K16" s="13">
        <v>3645010</v>
      </c>
      <c r="L16" s="13">
        <v>3726705</v>
      </c>
      <c r="M16" s="13">
        <v>1541710</v>
      </c>
      <c r="N16" s="13">
        <v>2123585</v>
      </c>
      <c r="O16" s="13">
        <v>1798305</v>
      </c>
      <c r="P16" s="14">
        <v>2651750</v>
      </c>
    </row>
    <row r="17" spans="2:16" ht="15" customHeight="1" x14ac:dyDescent="0.25">
      <c r="B17" s="8" t="s">
        <v>33</v>
      </c>
      <c r="C17" s="9" t="s">
        <v>34</v>
      </c>
      <c r="D17" s="10">
        <v>28424140.780000001</v>
      </c>
      <c r="E17" s="11">
        <v>1490000</v>
      </c>
      <c r="F17" s="11">
        <v>2960000</v>
      </c>
      <c r="G17" s="11">
        <v>5240000</v>
      </c>
      <c r="H17" s="11">
        <v>2897025.78</v>
      </c>
      <c r="I17" s="11">
        <v>1380000</v>
      </c>
      <c r="J17" s="11">
        <v>1790000</v>
      </c>
      <c r="K17" s="11">
        <v>3140000</v>
      </c>
      <c r="L17" s="11">
        <v>3240000</v>
      </c>
      <c r="M17" s="11">
        <v>1050000</v>
      </c>
      <c r="N17" s="11">
        <v>1631875</v>
      </c>
      <c r="O17" s="11">
        <v>1300000</v>
      </c>
      <c r="P17" s="12">
        <v>2305240</v>
      </c>
    </row>
    <row r="18" spans="2:16" ht="15" customHeight="1" x14ac:dyDescent="0.25">
      <c r="B18" s="8" t="s">
        <v>35</v>
      </c>
      <c r="C18" s="9" t="s">
        <v>36</v>
      </c>
      <c r="D18" s="10">
        <v>60100</v>
      </c>
      <c r="E18" s="11">
        <v>6705</v>
      </c>
      <c r="F18" s="11">
        <v>1710</v>
      </c>
      <c r="G18" s="11">
        <v>5010</v>
      </c>
      <c r="H18" s="11">
        <v>11710</v>
      </c>
      <c r="I18" s="11">
        <v>8305</v>
      </c>
      <c r="J18" s="11">
        <v>1710</v>
      </c>
      <c r="K18" s="11">
        <v>5010</v>
      </c>
      <c r="L18" s="11">
        <v>6705</v>
      </c>
      <c r="M18" s="11">
        <v>1710</v>
      </c>
      <c r="N18" s="11">
        <v>1710</v>
      </c>
      <c r="O18" s="11">
        <v>8305</v>
      </c>
      <c r="P18" s="12">
        <v>1510</v>
      </c>
    </row>
    <row r="19" spans="2:16" ht="15" hidden="1" customHeight="1" x14ac:dyDescent="0.25">
      <c r="B19" s="8" t="s">
        <v>37</v>
      </c>
      <c r="C19" s="9" t="s">
        <v>38</v>
      </c>
      <c r="D19" s="10">
        <v>60000</v>
      </c>
      <c r="E19" s="11">
        <v>6700</v>
      </c>
      <c r="F19" s="11">
        <v>1700</v>
      </c>
      <c r="G19" s="11">
        <v>5000</v>
      </c>
      <c r="H19" s="11">
        <v>11700</v>
      </c>
      <c r="I19" s="11">
        <v>8300</v>
      </c>
      <c r="J19" s="11">
        <v>1700</v>
      </c>
      <c r="K19" s="11">
        <v>5000</v>
      </c>
      <c r="L19" s="11">
        <v>6700</v>
      </c>
      <c r="M19" s="11">
        <v>1700</v>
      </c>
      <c r="N19" s="11">
        <v>1700</v>
      </c>
      <c r="O19" s="11">
        <v>8300</v>
      </c>
      <c r="P19" s="12">
        <v>1500</v>
      </c>
    </row>
    <row r="20" spans="2:16" ht="15" hidden="1" customHeight="1" x14ac:dyDescent="0.25">
      <c r="B20" s="8" t="s">
        <v>35</v>
      </c>
      <c r="C20" s="9" t="s">
        <v>39</v>
      </c>
      <c r="D20" s="10">
        <v>100</v>
      </c>
      <c r="E20" s="11">
        <v>5</v>
      </c>
      <c r="F20" s="11">
        <v>10</v>
      </c>
      <c r="G20" s="11">
        <v>10</v>
      </c>
      <c r="H20" s="11">
        <v>10</v>
      </c>
      <c r="I20" s="11">
        <v>5</v>
      </c>
      <c r="J20" s="11">
        <v>10</v>
      </c>
      <c r="K20" s="11">
        <v>10</v>
      </c>
      <c r="L20" s="11">
        <v>5</v>
      </c>
      <c r="M20" s="11">
        <v>10</v>
      </c>
      <c r="N20" s="11">
        <v>10</v>
      </c>
      <c r="O20" s="11">
        <v>5</v>
      </c>
      <c r="P20" s="12">
        <v>10</v>
      </c>
    </row>
    <row r="21" spans="2:16" ht="15" customHeight="1" x14ac:dyDescent="0.25">
      <c r="B21" s="8" t="s">
        <v>40</v>
      </c>
      <c r="C21" s="9" t="s">
        <v>41</v>
      </c>
      <c r="D21" s="10">
        <v>5665000</v>
      </c>
      <c r="E21" s="11">
        <v>520000</v>
      </c>
      <c r="F21" s="11">
        <v>500000</v>
      </c>
      <c r="G21" s="11">
        <v>440000</v>
      </c>
      <c r="H21" s="11">
        <v>470000</v>
      </c>
      <c r="I21" s="11">
        <v>470000</v>
      </c>
      <c r="J21" s="11">
        <v>470000</v>
      </c>
      <c r="K21" s="11">
        <v>500000</v>
      </c>
      <c r="L21" s="11">
        <v>480000</v>
      </c>
      <c r="M21" s="11">
        <v>490000</v>
      </c>
      <c r="N21" s="11">
        <v>490000</v>
      </c>
      <c r="O21" s="11">
        <v>490000</v>
      </c>
      <c r="P21" s="12">
        <v>345000</v>
      </c>
    </row>
    <row r="22" spans="2:16" ht="15" customHeight="1" x14ac:dyDescent="0.25">
      <c r="B22" s="4" t="s">
        <v>42</v>
      </c>
      <c r="C22" s="5" t="s">
        <v>43</v>
      </c>
      <c r="D22" s="6">
        <v>300000</v>
      </c>
      <c r="E22" s="13">
        <v>25000</v>
      </c>
      <c r="F22" s="13">
        <v>25000</v>
      </c>
      <c r="G22" s="13">
        <v>25000</v>
      </c>
      <c r="H22" s="13">
        <v>25000</v>
      </c>
      <c r="I22" s="13">
        <v>25000</v>
      </c>
      <c r="J22" s="13">
        <v>25000</v>
      </c>
      <c r="K22" s="13">
        <v>25000</v>
      </c>
      <c r="L22" s="13">
        <v>25000</v>
      </c>
      <c r="M22" s="13">
        <v>25000</v>
      </c>
      <c r="N22" s="13">
        <v>25000</v>
      </c>
      <c r="O22" s="13">
        <v>25000</v>
      </c>
      <c r="P22" s="14">
        <v>25000</v>
      </c>
    </row>
    <row r="23" spans="2:16" ht="15" customHeight="1" x14ac:dyDescent="0.25">
      <c r="B23" s="15"/>
      <c r="C23" s="16" t="s">
        <v>44</v>
      </c>
      <c r="D23" s="17">
        <f>D12+D16+D22</f>
        <v>232490887.74999997</v>
      </c>
      <c r="E23" s="17">
        <f t="shared" ref="E23:P23" si="0">E12+E16+E22</f>
        <v>15408705</v>
      </c>
      <c r="F23" s="17">
        <f t="shared" si="0"/>
        <v>18028989.300000001</v>
      </c>
      <c r="G23" s="17">
        <f t="shared" si="0"/>
        <v>22572831.600000001</v>
      </c>
      <c r="H23" s="17">
        <f t="shared" si="0"/>
        <v>19951082.669999998</v>
      </c>
      <c r="I23" s="17">
        <f t="shared" si="0"/>
        <v>18573526.600000001</v>
      </c>
      <c r="J23" s="17">
        <f t="shared" si="0"/>
        <v>18947131.600000001</v>
      </c>
      <c r="K23" s="17">
        <f t="shared" si="0"/>
        <v>19373631.600000001</v>
      </c>
      <c r="L23" s="17">
        <f t="shared" si="0"/>
        <v>21735326.600000001</v>
      </c>
      <c r="M23" s="17">
        <f t="shared" si="0"/>
        <v>17830331.600000001</v>
      </c>
      <c r="N23" s="17">
        <f t="shared" si="0"/>
        <v>17242206.600000001</v>
      </c>
      <c r="O23" s="17">
        <f t="shared" si="0"/>
        <v>17716926.600000001</v>
      </c>
      <c r="P23" s="18">
        <f t="shared" si="0"/>
        <v>25110197.98</v>
      </c>
    </row>
    <row r="24" spans="2:16" ht="15" customHeight="1" thickBot="1" x14ac:dyDescent="0.3">
      <c r="B24" s="19"/>
      <c r="C24" s="20" t="s">
        <v>45</v>
      </c>
      <c r="D24" s="21"/>
      <c r="E24" s="41">
        <f>E23+F23</f>
        <v>33437694.300000001</v>
      </c>
      <c r="F24" s="41"/>
      <c r="G24" s="41">
        <f>G23+H23</f>
        <v>42523914.269999996</v>
      </c>
      <c r="H24" s="41"/>
      <c r="I24" s="41">
        <f>I23+J23</f>
        <v>37520658.200000003</v>
      </c>
      <c r="J24" s="41"/>
      <c r="K24" s="41">
        <f>K23+L23</f>
        <v>41108958.200000003</v>
      </c>
      <c r="L24" s="41"/>
      <c r="M24" s="41">
        <f>M23+N23</f>
        <v>35072538.200000003</v>
      </c>
      <c r="N24" s="41"/>
      <c r="O24" s="41">
        <f>O23+P23</f>
        <v>42827124.579999998</v>
      </c>
      <c r="P24" s="42"/>
    </row>
    <row r="26" spans="2:16" ht="15" customHeight="1" thickBot="1" x14ac:dyDescent="0.3"/>
    <row r="27" spans="2:16" ht="15" customHeight="1" x14ac:dyDescent="0.25">
      <c r="B27" s="28" t="s">
        <v>3</v>
      </c>
      <c r="C27" s="31"/>
      <c r="D27" s="34" t="s">
        <v>46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5"/>
    </row>
    <row r="28" spans="2:16" ht="15" customHeight="1" x14ac:dyDescent="0.25">
      <c r="B28" s="3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7"/>
    </row>
    <row r="29" spans="2:16" ht="15" customHeight="1" x14ac:dyDescent="0.25">
      <c r="B29" s="3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7"/>
    </row>
    <row r="30" spans="2:16" ht="15" customHeight="1" x14ac:dyDescent="0.25">
      <c r="B30" s="30"/>
      <c r="C30" s="33"/>
      <c r="D30" s="38" t="s">
        <v>47</v>
      </c>
      <c r="E30" s="38" t="s">
        <v>5</v>
      </c>
      <c r="F30" s="38"/>
      <c r="G30" s="38" t="s">
        <v>6</v>
      </c>
      <c r="H30" s="38"/>
      <c r="I30" s="38" t="s">
        <v>7</v>
      </c>
      <c r="J30" s="38"/>
      <c r="K30" s="38" t="s">
        <v>8</v>
      </c>
      <c r="L30" s="38"/>
      <c r="M30" s="38" t="s">
        <v>9</v>
      </c>
      <c r="N30" s="38"/>
      <c r="O30" s="38" t="s">
        <v>10</v>
      </c>
      <c r="P30" s="40"/>
    </row>
    <row r="31" spans="2:16" ht="15" customHeight="1" x14ac:dyDescent="0.25">
      <c r="B31" s="30"/>
      <c r="C31" s="33"/>
      <c r="D31" s="39"/>
      <c r="E31" s="2" t="s">
        <v>11</v>
      </c>
      <c r="F31" s="2" t="s">
        <v>12</v>
      </c>
      <c r="G31" s="2" t="s">
        <v>13</v>
      </c>
      <c r="H31" s="2" t="s">
        <v>14</v>
      </c>
      <c r="I31" s="2" t="s">
        <v>15</v>
      </c>
      <c r="J31" s="2" t="s">
        <v>16</v>
      </c>
      <c r="K31" s="2" t="s">
        <v>17</v>
      </c>
      <c r="L31" s="2" t="s">
        <v>18</v>
      </c>
      <c r="M31" s="2" t="s">
        <v>19</v>
      </c>
      <c r="N31" s="2" t="s">
        <v>20</v>
      </c>
      <c r="O31" s="2" t="s">
        <v>21</v>
      </c>
      <c r="P31" s="3" t="s">
        <v>22</v>
      </c>
    </row>
    <row r="32" spans="2:16" ht="15" customHeight="1" x14ac:dyDescent="0.25">
      <c r="B32" s="43" t="s">
        <v>48</v>
      </c>
      <c r="C32" s="44"/>
      <c r="D32" s="10">
        <v>232490887.74999994</v>
      </c>
      <c r="E32" s="10">
        <v>22088810</v>
      </c>
      <c r="F32" s="10">
        <v>16129484.300000001</v>
      </c>
      <c r="G32" s="10">
        <v>17595331.600000001</v>
      </c>
      <c r="H32" s="10">
        <v>19570712.670000002</v>
      </c>
      <c r="I32" s="10">
        <v>30842536.600000001</v>
      </c>
      <c r="J32" s="10">
        <v>17902931.600000001</v>
      </c>
      <c r="K32" s="10">
        <v>18661031.600000001</v>
      </c>
      <c r="L32" s="10">
        <v>17022526.600000001</v>
      </c>
      <c r="M32" s="10">
        <v>16312131.600000001</v>
      </c>
      <c r="N32" s="10">
        <v>16026706.600000001</v>
      </c>
      <c r="O32" s="10">
        <v>15661626.600000001</v>
      </c>
      <c r="P32" s="22">
        <v>24677057.98</v>
      </c>
    </row>
    <row r="33" spans="2:16" ht="15" customHeight="1" x14ac:dyDescent="0.25">
      <c r="B33" s="43" t="s">
        <v>49</v>
      </c>
      <c r="C33" s="44"/>
      <c r="D33" s="10">
        <v>232490887.74999997</v>
      </c>
      <c r="E33" s="10">
        <v>15408705</v>
      </c>
      <c r="F33" s="10">
        <v>18028989.300000001</v>
      </c>
      <c r="G33" s="10">
        <v>22572831.600000001</v>
      </c>
      <c r="H33" s="10">
        <v>19951082.669999998</v>
      </c>
      <c r="I33" s="10">
        <v>18573526.600000001</v>
      </c>
      <c r="J33" s="10">
        <v>18947131.600000001</v>
      </c>
      <c r="K33" s="10">
        <v>19373631.600000001</v>
      </c>
      <c r="L33" s="10">
        <v>21735326.600000001</v>
      </c>
      <c r="M33" s="10">
        <v>17830331.600000001</v>
      </c>
      <c r="N33" s="10">
        <v>17242206.600000001</v>
      </c>
      <c r="O33" s="10">
        <v>17716926.600000001</v>
      </c>
      <c r="P33" s="22">
        <v>25110197.98</v>
      </c>
    </row>
    <row r="34" spans="2:16" ht="15" customHeight="1" x14ac:dyDescent="0.25">
      <c r="B34" s="43" t="s">
        <v>50</v>
      </c>
      <c r="C34" s="44"/>
      <c r="D34" s="10">
        <v>0</v>
      </c>
      <c r="E34" s="10">
        <v>6680105</v>
      </c>
      <c r="F34" s="10">
        <v>-1899505</v>
      </c>
      <c r="G34" s="10">
        <v>-4977500</v>
      </c>
      <c r="H34" s="10">
        <v>-380369.99999999627</v>
      </c>
      <c r="I34" s="10">
        <v>12269010</v>
      </c>
      <c r="J34" s="10">
        <v>-1044200</v>
      </c>
      <c r="K34" s="10">
        <v>-712600</v>
      </c>
      <c r="L34" s="10">
        <v>-4712800</v>
      </c>
      <c r="M34" s="10">
        <v>-1518200</v>
      </c>
      <c r="N34" s="10">
        <v>-1215500</v>
      </c>
      <c r="O34" s="10">
        <v>-2055300</v>
      </c>
      <c r="P34" s="22">
        <v>-433140</v>
      </c>
    </row>
    <row r="35" spans="2:16" ht="15" customHeight="1" thickBot="1" x14ac:dyDescent="0.3">
      <c r="B35" s="45" t="s">
        <v>51</v>
      </c>
      <c r="C35" s="46"/>
      <c r="D35" s="23">
        <v>0</v>
      </c>
      <c r="E35" s="23">
        <v>6680105</v>
      </c>
      <c r="F35" s="23">
        <v>4780600</v>
      </c>
      <c r="G35" s="23">
        <v>-196900</v>
      </c>
      <c r="H35" s="23">
        <v>-577269.99999999627</v>
      </c>
      <c r="I35" s="23">
        <v>11691740.000000004</v>
      </c>
      <c r="J35" s="23">
        <v>10647540.000000004</v>
      </c>
      <c r="K35" s="23">
        <v>9934940.0000000037</v>
      </c>
      <c r="L35" s="23">
        <v>5222140.0000000037</v>
      </c>
      <c r="M35" s="23">
        <v>3703940.0000000037</v>
      </c>
      <c r="N35" s="23">
        <v>2488440.0000000037</v>
      </c>
      <c r="O35" s="23">
        <v>433140.00000000373</v>
      </c>
      <c r="P35" s="24">
        <v>3.7252902984619141E-9</v>
      </c>
    </row>
    <row r="36" spans="2:16" ht="15" customHeight="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8" spans="2:16" ht="15" customHeight="1" thickBot="1" x14ac:dyDescent="0.3"/>
    <row r="39" spans="2:16" ht="15" customHeight="1" x14ac:dyDescent="0.25">
      <c r="B39" s="28" t="s">
        <v>2</v>
      </c>
      <c r="C39" s="31" t="s">
        <v>3</v>
      </c>
      <c r="D39" s="34" t="s">
        <v>52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5"/>
    </row>
    <row r="40" spans="2:16" ht="15" customHeight="1" x14ac:dyDescent="0.25">
      <c r="B40" s="2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6"/>
    </row>
    <row r="41" spans="2:16" ht="15" customHeight="1" x14ac:dyDescent="0.25">
      <c r="B41" s="3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7"/>
    </row>
    <row r="42" spans="2:16" ht="15" customHeight="1" x14ac:dyDescent="0.25">
      <c r="B42" s="30"/>
      <c r="C42" s="33"/>
      <c r="D42" s="38" t="s">
        <v>61</v>
      </c>
      <c r="E42" s="38" t="s">
        <v>5</v>
      </c>
      <c r="F42" s="38"/>
      <c r="G42" s="38" t="s">
        <v>6</v>
      </c>
      <c r="H42" s="38"/>
      <c r="I42" s="38" t="s">
        <v>7</v>
      </c>
      <c r="J42" s="38"/>
      <c r="K42" s="38" t="s">
        <v>8</v>
      </c>
      <c r="L42" s="38"/>
      <c r="M42" s="38" t="s">
        <v>9</v>
      </c>
      <c r="N42" s="38"/>
      <c r="O42" s="38" t="s">
        <v>10</v>
      </c>
      <c r="P42" s="40"/>
    </row>
    <row r="43" spans="2:16" ht="15" customHeight="1" x14ac:dyDescent="0.25">
      <c r="B43" s="30"/>
      <c r="C43" s="33"/>
      <c r="D43" s="39"/>
      <c r="E43" s="2" t="s">
        <v>11</v>
      </c>
      <c r="F43" s="2" t="s">
        <v>12</v>
      </c>
      <c r="G43" s="2" t="s">
        <v>13</v>
      </c>
      <c r="H43" s="2" t="s">
        <v>14</v>
      </c>
      <c r="I43" s="2" t="s">
        <v>15</v>
      </c>
      <c r="J43" s="2" t="s">
        <v>16</v>
      </c>
      <c r="K43" s="2" t="s">
        <v>17</v>
      </c>
      <c r="L43" s="2" t="s">
        <v>18</v>
      </c>
      <c r="M43" s="2" t="s">
        <v>19</v>
      </c>
      <c r="N43" s="2" t="s">
        <v>20</v>
      </c>
      <c r="O43" s="2" t="s">
        <v>21</v>
      </c>
      <c r="P43" s="3" t="s">
        <v>22</v>
      </c>
    </row>
    <row r="44" spans="2:16" ht="15" customHeight="1" x14ac:dyDescent="0.25">
      <c r="B44" s="4" t="s">
        <v>23</v>
      </c>
      <c r="C44" s="5" t="s">
        <v>24</v>
      </c>
      <c r="D44" s="6">
        <v>19999000</v>
      </c>
      <c r="E44" s="6">
        <v>1340000</v>
      </c>
      <c r="F44" s="6">
        <v>1620000</v>
      </c>
      <c r="G44" s="6">
        <v>1390000</v>
      </c>
      <c r="H44" s="6">
        <v>1430000</v>
      </c>
      <c r="I44" s="6">
        <v>1520000</v>
      </c>
      <c r="J44" s="6">
        <v>1510000</v>
      </c>
      <c r="K44" s="6">
        <v>1540000</v>
      </c>
      <c r="L44" s="6">
        <v>2150000</v>
      </c>
      <c r="M44" s="6">
        <v>1620000</v>
      </c>
      <c r="N44" s="6">
        <v>1630000</v>
      </c>
      <c r="O44" s="6">
        <v>1690000</v>
      </c>
      <c r="P44" s="7">
        <v>2559000</v>
      </c>
    </row>
    <row r="45" spans="2:16" ht="15" customHeight="1" x14ac:dyDescent="0.25">
      <c r="B45" s="8" t="s">
        <v>25</v>
      </c>
      <c r="C45" s="9" t="s">
        <v>26</v>
      </c>
      <c r="D45" s="10">
        <v>18887000</v>
      </c>
      <c r="E45" s="11">
        <v>1280000</v>
      </c>
      <c r="F45" s="11">
        <v>1300000</v>
      </c>
      <c r="G45" s="11">
        <v>1300000</v>
      </c>
      <c r="H45" s="11">
        <v>1360000</v>
      </c>
      <c r="I45" s="11">
        <v>1450000</v>
      </c>
      <c r="J45" s="11">
        <v>1440000</v>
      </c>
      <c r="K45" s="11">
        <v>1480000</v>
      </c>
      <c r="L45" s="11">
        <v>2080000</v>
      </c>
      <c r="M45" s="11">
        <v>1550000</v>
      </c>
      <c r="N45" s="11">
        <v>1560000</v>
      </c>
      <c r="O45" s="11">
        <v>1580000</v>
      </c>
      <c r="P45" s="12">
        <v>2507000</v>
      </c>
    </row>
    <row r="46" spans="2:16" ht="15" customHeight="1" x14ac:dyDescent="0.25">
      <c r="B46" s="8" t="s">
        <v>29</v>
      </c>
      <c r="C46" s="9" t="s">
        <v>30</v>
      </c>
      <c r="D46" s="10">
        <v>1112000</v>
      </c>
      <c r="E46" s="11">
        <v>60000</v>
      </c>
      <c r="F46" s="11">
        <v>320000</v>
      </c>
      <c r="G46" s="11">
        <v>90000</v>
      </c>
      <c r="H46" s="11">
        <v>70000</v>
      </c>
      <c r="I46" s="11">
        <v>70000</v>
      </c>
      <c r="J46" s="11">
        <v>70000</v>
      </c>
      <c r="K46" s="11">
        <v>60000</v>
      </c>
      <c r="L46" s="11">
        <v>70000</v>
      </c>
      <c r="M46" s="11">
        <v>70000</v>
      </c>
      <c r="N46" s="11">
        <v>70000</v>
      </c>
      <c r="O46" s="11">
        <v>110000</v>
      </c>
      <c r="P46" s="12">
        <v>52000</v>
      </c>
    </row>
    <row r="47" spans="2:16" ht="15" customHeight="1" x14ac:dyDescent="0.25">
      <c r="B47" s="4" t="s">
        <v>31</v>
      </c>
      <c r="C47" s="5" t="s">
        <v>32</v>
      </c>
      <c r="D47" s="6">
        <v>1000</v>
      </c>
      <c r="E47" s="13">
        <v>100</v>
      </c>
      <c r="F47" s="13">
        <v>50</v>
      </c>
      <c r="G47" s="13">
        <v>100</v>
      </c>
      <c r="H47" s="13">
        <v>100</v>
      </c>
      <c r="I47" s="13">
        <v>50</v>
      </c>
      <c r="J47" s="13">
        <v>100</v>
      </c>
      <c r="K47" s="13">
        <v>100</v>
      </c>
      <c r="L47" s="13">
        <v>50</v>
      </c>
      <c r="M47" s="13">
        <v>100</v>
      </c>
      <c r="N47" s="13">
        <v>100</v>
      </c>
      <c r="O47" s="13">
        <v>50</v>
      </c>
      <c r="P47" s="14">
        <v>100</v>
      </c>
    </row>
    <row r="48" spans="2:16" ht="15" customHeight="1" x14ac:dyDescent="0.25">
      <c r="B48" s="8" t="s">
        <v>33</v>
      </c>
      <c r="C48" s="9" t="s">
        <v>34</v>
      </c>
      <c r="D48" s="10">
        <v>1000</v>
      </c>
      <c r="E48" s="11">
        <v>100</v>
      </c>
      <c r="F48" s="11">
        <v>50</v>
      </c>
      <c r="G48" s="11">
        <v>100</v>
      </c>
      <c r="H48" s="11">
        <v>100</v>
      </c>
      <c r="I48" s="11">
        <v>50</v>
      </c>
      <c r="J48" s="11">
        <v>100</v>
      </c>
      <c r="K48" s="11">
        <v>100</v>
      </c>
      <c r="L48" s="11">
        <v>50</v>
      </c>
      <c r="M48" s="11">
        <v>100</v>
      </c>
      <c r="N48" s="11">
        <v>100</v>
      </c>
      <c r="O48" s="11">
        <v>50</v>
      </c>
      <c r="P48" s="12">
        <v>100</v>
      </c>
    </row>
    <row r="49" spans="2:16" ht="15" customHeight="1" x14ac:dyDescent="0.25">
      <c r="B49" s="4" t="s">
        <v>42</v>
      </c>
      <c r="C49" s="5" t="s">
        <v>43</v>
      </c>
      <c r="D49" s="6">
        <v>23000000</v>
      </c>
      <c r="E49" s="13">
        <v>1920000</v>
      </c>
      <c r="F49" s="13">
        <v>1920000</v>
      </c>
      <c r="G49" s="13">
        <v>1920000</v>
      </c>
      <c r="H49" s="13">
        <v>1920000</v>
      </c>
      <c r="I49" s="13">
        <v>1920000</v>
      </c>
      <c r="J49" s="13">
        <v>1920000</v>
      </c>
      <c r="K49" s="13">
        <v>1920000</v>
      </c>
      <c r="L49" s="13">
        <v>1920000</v>
      </c>
      <c r="M49" s="13">
        <v>1920000</v>
      </c>
      <c r="N49" s="13">
        <v>1920000</v>
      </c>
      <c r="O49" s="13">
        <v>1920000</v>
      </c>
      <c r="P49" s="14">
        <v>1880000</v>
      </c>
    </row>
    <row r="50" spans="2:16" ht="15" customHeight="1" x14ac:dyDescent="0.25">
      <c r="B50" s="15"/>
      <c r="C50" s="16" t="s">
        <v>44</v>
      </c>
      <c r="D50" s="17">
        <f>D44+D47+D49</f>
        <v>43000000</v>
      </c>
      <c r="E50" s="17">
        <f t="shared" ref="E50:P50" si="1">E44+E47+E49</f>
        <v>3260100</v>
      </c>
      <c r="F50" s="17">
        <f t="shared" si="1"/>
        <v>3540050</v>
      </c>
      <c r="G50" s="17">
        <f t="shared" si="1"/>
        <v>3310100</v>
      </c>
      <c r="H50" s="17">
        <f t="shared" si="1"/>
        <v>3350100</v>
      </c>
      <c r="I50" s="17">
        <f t="shared" si="1"/>
        <v>3440050</v>
      </c>
      <c r="J50" s="17">
        <f t="shared" si="1"/>
        <v>3430100</v>
      </c>
      <c r="K50" s="17">
        <f t="shared" si="1"/>
        <v>3460100</v>
      </c>
      <c r="L50" s="17">
        <f t="shared" si="1"/>
        <v>4070050</v>
      </c>
      <c r="M50" s="17">
        <f t="shared" si="1"/>
        <v>3540100</v>
      </c>
      <c r="N50" s="17">
        <f t="shared" si="1"/>
        <v>3550100</v>
      </c>
      <c r="O50" s="17">
        <f t="shared" si="1"/>
        <v>3610050</v>
      </c>
      <c r="P50" s="18">
        <f t="shared" si="1"/>
        <v>4439100</v>
      </c>
    </row>
    <row r="51" spans="2:16" ht="15" customHeight="1" thickBot="1" x14ac:dyDescent="0.3">
      <c r="B51" s="19"/>
      <c r="C51" s="20" t="s">
        <v>45</v>
      </c>
      <c r="D51" s="21"/>
      <c r="E51" s="41">
        <f>E50+F50</f>
        <v>6800150</v>
      </c>
      <c r="F51" s="41"/>
      <c r="G51" s="41">
        <f>G50+H50</f>
        <v>6660200</v>
      </c>
      <c r="H51" s="41"/>
      <c r="I51" s="41">
        <f>I50+J50</f>
        <v>6870150</v>
      </c>
      <c r="J51" s="41"/>
      <c r="K51" s="41">
        <f>K50+L50</f>
        <v>7530150</v>
      </c>
      <c r="L51" s="41"/>
      <c r="M51" s="41">
        <f>M50+N50</f>
        <v>7090200</v>
      </c>
      <c r="N51" s="41"/>
      <c r="O51" s="41">
        <f>O50+P50</f>
        <v>8049150</v>
      </c>
      <c r="P51" s="42"/>
    </row>
    <row r="53" spans="2:16" ht="15" customHeight="1" thickBot="1" x14ac:dyDescent="0.3"/>
    <row r="54" spans="2:16" ht="15" customHeight="1" x14ac:dyDescent="0.25">
      <c r="B54" s="28" t="s">
        <v>3</v>
      </c>
      <c r="C54" s="31"/>
      <c r="D54" s="34" t="s">
        <v>53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5"/>
    </row>
    <row r="55" spans="2:16" ht="15" customHeight="1" x14ac:dyDescent="0.25">
      <c r="B55" s="3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7"/>
    </row>
    <row r="56" spans="2:16" ht="15" customHeight="1" x14ac:dyDescent="0.25">
      <c r="B56" s="30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7"/>
    </row>
    <row r="57" spans="2:16" ht="15" customHeight="1" x14ac:dyDescent="0.25">
      <c r="B57" s="30"/>
      <c r="C57" s="33"/>
      <c r="D57" s="38" t="s">
        <v>47</v>
      </c>
      <c r="E57" s="38" t="s">
        <v>5</v>
      </c>
      <c r="F57" s="38"/>
      <c r="G57" s="38" t="s">
        <v>6</v>
      </c>
      <c r="H57" s="38"/>
      <c r="I57" s="38" t="s">
        <v>7</v>
      </c>
      <c r="J57" s="38"/>
      <c r="K57" s="38" t="s">
        <v>8</v>
      </c>
      <c r="L57" s="38"/>
      <c r="M57" s="38" t="s">
        <v>9</v>
      </c>
      <c r="N57" s="38"/>
      <c r="O57" s="38" t="s">
        <v>10</v>
      </c>
      <c r="P57" s="40"/>
    </row>
    <row r="58" spans="2:16" ht="15" customHeight="1" x14ac:dyDescent="0.25">
      <c r="B58" s="30"/>
      <c r="C58" s="33"/>
      <c r="D58" s="39"/>
      <c r="E58" s="2" t="s">
        <v>11</v>
      </c>
      <c r="F58" s="2" t="s">
        <v>12</v>
      </c>
      <c r="G58" s="2" t="s">
        <v>13</v>
      </c>
      <c r="H58" s="2" t="s">
        <v>14</v>
      </c>
      <c r="I58" s="2" t="s">
        <v>15</v>
      </c>
      <c r="J58" s="2" t="s">
        <v>16</v>
      </c>
      <c r="K58" s="2" t="s">
        <v>17</v>
      </c>
      <c r="L58" s="2" t="s">
        <v>18</v>
      </c>
      <c r="M58" s="2" t="s">
        <v>19</v>
      </c>
      <c r="N58" s="2" t="s">
        <v>20</v>
      </c>
      <c r="O58" s="2" t="s">
        <v>21</v>
      </c>
      <c r="P58" s="3" t="s">
        <v>22</v>
      </c>
    </row>
    <row r="59" spans="2:16" ht="15" customHeight="1" x14ac:dyDescent="0.25">
      <c r="B59" s="43" t="s">
        <v>48</v>
      </c>
      <c r="C59" s="44"/>
      <c r="D59" s="10">
        <v>43000000</v>
      </c>
      <c r="E59" s="10">
        <v>5053900</v>
      </c>
      <c r="F59" s="10">
        <v>4001700</v>
      </c>
      <c r="G59" s="10">
        <v>3703600</v>
      </c>
      <c r="H59" s="10">
        <v>3963600</v>
      </c>
      <c r="I59" s="10">
        <v>3233600</v>
      </c>
      <c r="J59" s="10">
        <v>2973600</v>
      </c>
      <c r="K59" s="10">
        <v>4111700</v>
      </c>
      <c r="L59" s="10">
        <v>2151700</v>
      </c>
      <c r="M59" s="10">
        <v>3111700</v>
      </c>
      <c r="N59" s="10">
        <v>3821700</v>
      </c>
      <c r="O59" s="10">
        <v>2671700</v>
      </c>
      <c r="P59" s="22">
        <v>4201500</v>
      </c>
    </row>
    <row r="60" spans="2:16" ht="15" customHeight="1" x14ac:dyDescent="0.25">
      <c r="B60" s="43" t="s">
        <v>49</v>
      </c>
      <c r="C60" s="44"/>
      <c r="D60" s="10">
        <v>43000000</v>
      </c>
      <c r="E60" s="10">
        <v>3260100</v>
      </c>
      <c r="F60" s="10">
        <v>3540050</v>
      </c>
      <c r="G60" s="10">
        <v>3310100</v>
      </c>
      <c r="H60" s="10">
        <v>3350100</v>
      </c>
      <c r="I60" s="10">
        <v>3440050</v>
      </c>
      <c r="J60" s="10">
        <v>3430100</v>
      </c>
      <c r="K60" s="10">
        <v>3460100</v>
      </c>
      <c r="L60" s="10">
        <v>4070050</v>
      </c>
      <c r="M60" s="10">
        <v>3540100</v>
      </c>
      <c r="N60" s="10">
        <v>3550100</v>
      </c>
      <c r="O60" s="10">
        <v>3610050</v>
      </c>
      <c r="P60" s="22">
        <v>4439100</v>
      </c>
    </row>
    <row r="61" spans="2:16" ht="15" customHeight="1" x14ac:dyDescent="0.25">
      <c r="B61" s="43" t="s">
        <v>50</v>
      </c>
      <c r="C61" s="44"/>
      <c r="D61" s="10">
        <v>0</v>
      </c>
      <c r="E61" s="10">
        <v>1793800</v>
      </c>
      <c r="F61" s="10">
        <v>461650</v>
      </c>
      <c r="G61" s="10">
        <v>393500</v>
      </c>
      <c r="H61" s="10">
        <v>613500</v>
      </c>
      <c r="I61" s="10">
        <v>-206450</v>
      </c>
      <c r="J61" s="10">
        <v>-456500</v>
      </c>
      <c r="K61" s="10">
        <v>651600</v>
      </c>
      <c r="L61" s="10">
        <v>-1918350</v>
      </c>
      <c r="M61" s="10">
        <v>-428400</v>
      </c>
      <c r="N61" s="10">
        <v>271600</v>
      </c>
      <c r="O61" s="10">
        <v>-938350</v>
      </c>
      <c r="P61" s="22">
        <v>-237600</v>
      </c>
    </row>
    <row r="62" spans="2:16" ht="15" customHeight="1" thickBot="1" x14ac:dyDescent="0.3">
      <c r="B62" s="45" t="s">
        <v>51</v>
      </c>
      <c r="C62" s="46"/>
      <c r="D62" s="23">
        <v>0</v>
      </c>
      <c r="E62" s="23">
        <v>1793800</v>
      </c>
      <c r="F62" s="23">
        <v>2255450</v>
      </c>
      <c r="G62" s="23">
        <v>2648950</v>
      </c>
      <c r="H62" s="23">
        <v>3262450</v>
      </c>
      <c r="I62" s="23">
        <v>3056000</v>
      </c>
      <c r="J62" s="23">
        <v>2599500</v>
      </c>
      <c r="K62" s="23">
        <v>3251100</v>
      </c>
      <c r="L62" s="23">
        <v>1332750</v>
      </c>
      <c r="M62" s="23">
        <v>904350</v>
      </c>
      <c r="N62" s="23">
        <v>1175950</v>
      </c>
      <c r="O62" s="23">
        <v>237600</v>
      </c>
      <c r="P62" s="24">
        <v>0</v>
      </c>
    </row>
    <row r="71" spans="2:16" ht="15" customHeight="1" x14ac:dyDescent="0.25">
      <c r="B71" s="47" t="s">
        <v>54</v>
      </c>
      <c r="C71" s="47"/>
      <c r="D71" s="47"/>
      <c r="E71" s="47"/>
      <c r="F71" s="47" t="s">
        <v>55</v>
      </c>
      <c r="G71" s="47"/>
      <c r="H71" s="47"/>
      <c r="I71" s="47"/>
      <c r="J71" s="47"/>
      <c r="K71" s="47" t="s">
        <v>56</v>
      </c>
      <c r="L71" s="47"/>
      <c r="M71" s="47"/>
      <c r="N71" s="47"/>
      <c r="O71" s="47"/>
      <c r="P71" s="47"/>
    </row>
    <row r="72" spans="2:16" ht="15" customHeight="1" x14ac:dyDescent="0.25">
      <c r="B72" s="47" t="s">
        <v>57</v>
      </c>
      <c r="C72" s="47"/>
      <c r="D72" s="47"/>
      <c r="E72" s="47"/>
      <c r="F72" s="47" t="s">
        <v>58</v>
      </c>
      <c r="G72" s="47"/>
      <c r="H72" s="47"/>
      <c r="I72" s="47"/>
      <c r="J72" s="47"/>
      <c r="K72" s="47" t="s">
        <v>59</v>
      </c>
      <c r="L72" s="47"/>
      <c r="M72" s="47"/>
      <c r="N72" s="47"/>
      <c r="O72" s="47"/>
      <c r="P72" s="47"/>
    </row>
  </sheetData>
  <mergeCells count="67">
    <mergeCell ref="K71:P71"/>
    <mergeCell ref="B72:E72"/>
    <mergeCell ref="F72:J72"/>
    <mergeCell ref="K72:P72"/>
    <mergeCell ref="B59:C59"/>
    <mergeCell ref="B60:C60"/>
    <mergeCell ref="B61:C61"/>
    <mergeCell ref="B62:C62"/>
    <mergeCell ref="B71:E71"/>
    <mergeCell ref="F71:J71"/>
    <mergeCell ref="B54:C58"/>
    <mergeCell ref="D54:P56"/>
    <mergeCell ref="D57:D58"/>
    <mergeCell ref="E57:F57"/>
    <mergeCell ref="G57:H57"/>
    <mergeCell ref="I57:J57"/>
    <mergeCell ref="K57:L57"/>
    <mergeCell ref="M57:N57"/>
    <mergeCell ref="O57:P57"/>
    <mergeCell ref="O51:P51"/>
    <mergeCell ref="D39:P41"/>
    <mergeCell ref="D42:D43"/>
    <mergeCell ref="E42:F42"/>
    <mergeCell ref="G42:H42"/>
    <mergeCell ref="I42:J42"/>
    <mergeCell ref="K42:L42"/>
    <mergeCell ref="M42:N42"/>
    <mergeCell ref="O42:P42"/>
    <mergeCell ref="E51:F51"/>
    <mergeCell ref="G51:H51"/>
    <mergeCell ref="I51:J51"/>
    <mergeCell ref="K51:L51"/>
    <mergeCell ref="M51:N51"/>
    <mergeCell ref="B32:C32"/>
    <mergeCell ref="B33:C33"/>
    <mergeCell ref="B34:C34"/>
    <mergeCell ref="B35:C35"/>
    <mergeCell ref="B39:B43"/>
    <mergeCell ref="C39:C43"/>
    <mergeCell ref="O24:P24"/>
    <mergeCell ref="B27:C31"/>
    <mergeCell ref="D27:P29"/>
    <mergeCell ref="D30:D31"/>
    <mergeCell ref="E30:F30"/>
    <mergeCell ref="G30:H30"/>
    <mergeCell ref="I30:J30"/>
    <mergeCell ref="K30:L30"/>
    <mergeCell ref="M30:N30"/>
    <mergeCell ref="O30:P30"/>
    <mergeCell ref="E24:F24"/>
    <mergeCell ref="G24:H24"/>
    <mergeCell ref="I24:J24"/>
    <mergeCell ref="K24:L24"/>
    <mergeCell ref="M24:N24"/>
    <mergeCell ref="B3:P3"/>
    <mergeCell ref="B4:P4"/>
    <mergeCell ref="B7:B11"/>
    <mergeCell ref="C7:C11"/>
    <mergeCell ref="D7:P9"/>
    <mergeCell ref="D10:D11"/>
    <mergeCell ref="E10:F10"/>
    <mergeCell ref="G10:H10"/>
    <mergeCell ref="I10:J10"/>
    <mergeCell ref="K10:L10"/>
    <mergeCell ref="B5:P5"/>
    <mergeCell ref="M10:N10"/>
    <mergeCell ref="O10:P10"/>
  </mergeCells>
  <conditionalFormatting sqref="D44:P49">
    <cfRule type="cellIs" dxfId="1" priority="2" operator="lessThan">
      <formula>0</formula>
    </cfRule>
  </conditionalFormatting>
  <conditionalFormatting sqref="D12:P22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2018-03-02T19:13:39Z</cp:lastPrinted>
  <dcterms:created xsi:type="dcterms:W3CDTF">2018-01-08T16:13:08Z</dcterms:created>
  <dcterms:modified xsi:type="dcterms:W3CDTF">2018-05-08T14:02:46Z</dcterms:modified>
</cp:coreProperties>
</file>